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200" windowHeight="10875" tabRatio="741"/>
  </bookViews>
  <sheets>
    <sheet name="3 мес " sheetId="25" r:id="rId1"/>
  </sheets>
  <definedNames>
    <definedName name="_xlnm.Print_Area" localSheetId="0">'3 мес '!$A$1:$E$33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5"/>
  <c r="D25" s="1"/>
  <c r="C19"/>
  <c r="D19" s="1"/>
  <c r="D15"/>
  <c r="D13" s="1"/>
  <c r="E15"/>
  <c r="E13" s="1"/>
  <c r="C15"/>
  <c r="C13" s="1"/>
  <c r="C22"/>
  <c r="D22" s="1"/>
  <c r="C28"/>
  <c r="D28" s="1"/>
  <c r="E28" s="1"/>
  <c r="E19" l="1"/>
  <c r="E22" l="1"/>
  <c r="C12" l="1"/>
  <c r="D12" l="1"/>
  <c r="E12" l="1"/>
</calcChain>
</file>

<file path=xl/sharedStrings.xml><?xml version="1.0" encoding="utf-8"?>
<sst xmlns="http://schemas.openxmlformats.org/spreadsheetml/2006/main" count="58" uniqueCount="34">
  <si>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</si>
  <si>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</si>
  <si>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</si>
  <si>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</si>
  <si>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</si>
  <si>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</si>
  <si>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</si>
  <si>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</si>
  <si>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</si>
  <si>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</si>
  <si>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</si>
  <si>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</si>
  <si>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</si>
  <si>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</si>
  <si>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</si>
  <si>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</si>
  <si>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</si>
  <si>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</si>
  <si>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</si>
  <si>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</si>
  <si>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</si>
  <si>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</si>
  <si>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</si>
  <si>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</si>
  <si>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</si>
  <si>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</si>
  <si>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</si>
  <si>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1. Среднегодовой контингент детей</t>
  </si>
  <si>
    <t>ГККП  "Ясли-сад "Куншуақ"  города Степняк  при отделе образования по району Биржан сал управления образования Акмолинской области"</t>
  </si>
  <si>
    <t>7. Компенсационные выплаты</t>
  </si>
  <si>
    <t>тыс.тенге</t>
  </si>
  <si>
    <t>8.Оплата прочих работ и услуг</t>
  </si>
  <si>
    <t>по состоянию на "1 "  апреля   2025 г.</t>
  </si>
  <si>
    <t>2025год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</si>
</sst>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165" fontId="2" fillId="0" borderId="1" xfId="0" applyNumberFormat="1" applyFont="1" applyBorder="1" applyAlignment="1">
      <alignment horizontal="center"/>
    </xf>
    <xf numFmtId="0" fontId="2" fillId="2" borderId="0" xfId="0" applyFont="1" applyFill="1"/>
    <xf numFmtId="165" fontId="2" fillId="2" borderId="1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/>
    </xf>
    <xf numFmtId="166" fontId="1" fillId="0" borderId="1" xfId="1" applyNumberFormat="1" applyFont="1" applyBorder="1" applyAlignment="1">
      <alignment horizontal="center"/>
    </xf>
    <xf numFmtId="166" fontId="1" fillId="4" borderId="1" xfId="1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5"/>
  <sheetViews>
    <sheetView tabSelected="1" workbookViewId="0">
      <selection activeCell="H33" sqref="H33"/>
    </sheetView>
  </sheetViews>
  <sheetFormatPr defaultColWidth="9.140625" defaultRowHeight="20.25"/>
  <cols>
    <col min="1" max="1" width="67.85546875" style="2" customWidth="1"/>
    <col min="2" max="2" width="11.140625" style="3" customWidth="1"/>
    <col min="3" max="3" width="15.42578125" style="16" customWidth="1"/>
    <col min="4" max="4" width="16" style="16" customWidth="1"/>
    <col min="5" max="5" width="14.42578125" style="16" customWidth="1"/>
    <col min="6" max="7" width="12" style="2" customWidth="1"/>
    <col min="8" max="16384" width="9.140625" style="2"/>
  </cols>
  <sheetData>
    <row r="1" spans="1:5">
      <c r="A1" s="29" t="s">
        <v>15</v>
      </c>
      <c r="B1" s="29"/>
      <c r="C1" s="29"/>
      <c r="D1" s="29"/>
      <c r="E1" s="29"/>
    </row>
    <row r="2" spans="1:5">
      <c r="A2" s="29" t="s">
        <v>32</v>
      </c>
      <c r="B2" s="29"/>
      <c r="C2" s="29"/>
      <c r="D2" s="29"/>
      <c r="E2" s="29"/>
    </row>
    <row r="3" spans="1:5">
      <c r="A3" s="28"/>
      <c r="B3" s="28"/>
      <c r="C3" s="28"/>
      <c r="D3" s="28"/>
      <c r="E3" s="28"/>
    </row>
    <row r="4" spans="1:5" ht="36" customHeight="1">
      <c r="A4" s="30" t="s">
        <v>28</v>
      </c>
      <c r="B4" s="30"/>
      <c r="C4" s="30"/>
      <c r="D4" s="30"/>
      <c r="E4" s="30"/>
    </row>
    <row r="5" spans="1:5" ht="15.75" hidden="1" customHeight="1"/>
    <row r="6" spans="1:5" hidden="1">
      <c r="A6" s="4"/>
    </row>
    <row r="7" spans="1:5">
      <c r="A7" s="12" t="s">
        <v>16</v>
      </c>
    </row>
    <row r="8" spans="1:5">
      <c r="A8" s="1"/>
    </row>
    <row r="9" spans="1:5">
      <c r="A9" s="31" t="s">
        <v>25</v>
      </c>
      <c r="B9" s="32" t="s">
        <v>17</v>
      </c>
      <c r="C9" s="33" t="s">
        <v>33</v>
      </c>
      <c r="D9" s="33"/>
      <c r="E9" s="33"/>
    </row>
    <row r="10" spans="1:5" ht="40.5">
      <c r="A10" s="31"/>
      <c r="B10" s="32"/>
      <c r="C10" s="17" t="s">
        <v>18</v>
      </c>
      <c r="D10" s="17" t="s">
        <v>19</v>
      </c>
      <c r="E10" s="18" t="s">
        <v>14</v>
      </c>
    </row>
    <row r="11" spans="1:5">
      <c r="A11" s="5" t="s">
        <v>27</v>
      </c>
      <c r="B11" s="6" t="s">
        <v>10</v>
      </c>
      <c r="C11" s="22">
        <v>130</v>
      </c>
      <c r="D11" s="22">
        <v>130</v>
      </c>
      <c r="E11" s="22">
        <v>125</v>
      </c>
    </row>
    <row r="12" spans="1:5">
      <c r="A12" s="9" t="s">
        <v>22</v>
      </c>
      <c r="B12" s="6" t="s">
        <v>2</v>
      </c>
      <c r="C12" s="13">
        <f t="shared" ref="C12:E12" si="0">(C13-C32)/C11</f>
        <v>738.22769230769234</v>
      </c>
      <c r="D12" s="13">
        <f t="shared" si="0"/>
        <v>225.94461538461542</v>
      </c>
      <c r="E12" s="13">
        <f t="shared" si="0"/>
        <v>215.7696</v>
      </c>
    </row>
    <row r="13" spans="1:5">
      <c r="A13" s="5" t="s">
        <v>11</v>
      </c>
      <c r="B13" s="6" t="s">
        <v>2</v>
      </c>
      <c r="C13" s="25">
        <f>C15+C29+C30+C31+C32+C33+C34+C35</f>
        <v>95969.600000000006</v>
      </c>
      <c r="D13" s="25">
        <f>D15+D29+D30+D31+D32+D33+D34+D35</f>
        <v>29372.800000000003</v>
      </c>
      <c r="E13" s="25">
        <f>E15+E29+E30+E31+E32+E33+E34+E35</f>
        <v>26971.200000000001</v>
      </c>
    </row>
    <row r="14" spans="1:5">
      <c r="A14" s="7" t="s">
        <v>0</v>
      </c>
      <c r="B14" s="8"/>
      <c r="C14" s="19"/>
      <c r="D14" s="19"/>
      <c r="E14" s="19"/>
    </row>
    <row r="15" spans="1:5">
      <c r="A15" s="5" t="s">
        <v>12</v>
      </c>
      <c r="B15" s="6" t="s">
        <v>2</v>
      </c>
      <c r="C15" s="26">
        <f>C17+C20+C23+C26</f>
        <v>63373.600000000006</v>
      </c>
      <c r="D15" s="26">
        <f t="shared" ref="D15:E15" si="1">D17+D20+D23+D26</f>
        <v>20965.800000000003</v>
      </c>
      <c r="E15" s="26">
        <f t="shared" si="1"/>
        <v>18564.2</v>
      </c>
    </row>
    <row r="16" spans="1:5">
      <c r="A16" s="7" t="s">
        <v>1</v>
      </c>
      <c r="B16" s="8"/>
      <c r="C16" s="19"/>
      <c r="D16" s="19"/>
      <c r="E16" s="19"/>
    </row>
    <row r="17" spans="1:6">
      <c r="A17" s="5" t="s">
        <v>13</v>
      </c>
      <c r="B17" s="23" t="s">
        <v>2</v>
      </c>
      <c r="C17" s="21">
        <v>6353</v>
      </c>
      <c r="D17" s="21">
        <v>1588.2</v>
      </c>
      <c r="E17" s="21">
        <v>1588.2</v>
      </c>
    </row>
    <row r="18" spans="1:6">
      <c r="A18" s="9" t="s">
        <v>4</v>
      </c>
      <c r="B18" s="10" t="s">
        <v>3</v>
      </c>
      <c r="C18" s="20">
        <v>3.5</v>
      </c>
      <c r="D18" s="20">
        <v>3.5</v>
      </c>
      <c r="E18" s="20">
        <v>3.5</v>
      </c>
    </row>
    <row r="19" spans="1:6" ht="21.95" customHeight="1">
      <c r="A19" s="9" t="s">
        <v>23</v>
      </c>
      <c r="B19" s="6" t="s">
        <v>24</v>
      </c>
      <c r="C19" s="15">
        <f>C17/C18/12*1000</f>
        <v>151261.90476190476</v>
      </c>
      <c r="D19" s="15">
        <f>C19</f>
        <v>151261.90476190476</v>
      </c>
      <c r="E19" s="15">
        <f t="shared" ref="E19" si="2">D19</f>
        <v>151261.90476190476</v>
      </c>
    </row>
    <row r="20" spans="1:6">
      <c r="A20" s="5" t="s">
        <v>20</v>
      </c>
      <c r="B20" s="23" t="s">
        <v>2</v>
      </c>
      <c r="C20" s="21">
        <v>29165</v>
      </c>
      <c r="D20" s="21">
        <v>9913.6</v>
      </c>
      <c r="E20" s="21">
        <v>9914</v>
      </c>
    </row>
    <row r="21" spans="1:6">
      <c r="A21" s="9" t="s">
        <v>4</v>
      </c>
      <c r="B21" s="10" t="s">
        <v>3</v>
      </c>
      <c r="C21" s="20">
        <v>18.5</v>
      </c>
      <c r="D21" s="20">
        <v>18.5</v>
      </c>
      <c r="E21" s="20">
        <v>18.5</v>
      </c>
    </row>
    <row r="22" spans="1:6" ht="21.95" customHeight="1">
      <c r="A22" s="9" t="s">
        <v>23</v>
      </c>
      <c r="B22" s="6" t="s">
        <v>24</v>
      </c>
      <c r="C22" s="15">
        <f>C20/C21/12*1000</f>
        <v>131373.87387387388</v>
      </c>
      <c r="D22" s="15">
        <f>C22</f>
        <v>131373.87387387388</v>
      </c>
      <c r="E22" s="15">
        <f t="shared" ref="E22" si="3">D22</f>
        <v>131373.87387387388</v>
      </c>
    </row>
    <row r="23" spans="1:6" ht="42" customHeight="1">
      <c r="A23" s="11" t="s">
        <v>26</v>
      </c>
      <c r="B23" s="23" t="s">
        <v>2</v>
      </c>
      <c r="C23" s="21">
        <v>2544.8000000000002</v>
      </c>
      <c r="D23" s="21">
        <v>636.20000000000005</v>
      </c>
      <c r="E23" s="21">
        <v>0</v>
      </c>
    </row>
    <row r="24" spans="1:6">
      <c r="A24" s="9" t="s">
        <v>4</v>
      </c>
      <c r="B24" s="10" t="s">
        <v>3</v>
      </c>
      <c r="C24" s="24">
        <v>1</v>
      </c>
      <c r="D24" s="24">
        <v>1</v>
      </c>
      <c r="E24" s="24">
        <v>0</v>
      </c>
    </row>
    <row r="25" spans="1:6" ht="21.95" customHeight="1">
      <c r="A25" s="9" t="s">
        <v>23</v>
      </c>
      <c r="B25" s="6" t="s">
        <v>24</v>
      </c>
      <c r="C25" s="15">
        <f>C23/C24/12*1000/2</f>
        <v>106033.33333333334</v>
      </c>
      <c r="D25" s="15">
        <f t="shared" ref="D25" si="4">C25</f>
        <v>106033.33333333334</v>
      </c>
      <c r="E25" s="15">
        <v>0</v>
      </c>
    </row>
    <row r="26" spans="1:6">
      <c r="A26" s="5" t="s">
        <v>21</v>
      </c>
      <c r="B26" s="23" t="s">
        <v>2</v>
      </c>
      <c r="C26" s="21">
        <v>25310.799999999999</v>
      </c>
      <c r="D26" s="21">
        <v>8827.7999999999993</v>
      </c>
      <c r="E26" s="21">
        <v>7062</v>
      </c>
    </row>
    <row r="27" spans="1:6">
      <c r="A27" s="9" t="s">
        <v>4</v>
      </c>
      <c r="B27" s="10" t="s">
        <v>3</v>
      </c>
      <c r="C27" s="24">
        <v>25</v>
      </c>
      <c r="D27" s="24">
        <v>25</v>
      </c>
      <c r="E27" s="24">
        <v>20</v>
      </c>
    </row>
    <row r="28" spans="1:6" ht="21.95" customHeight="1">
      <c r="A28" s="9" t="s">
        <v>23</v>
      </c>
      <c r="B28" s="6" t="s">
        <v>24</v>
      </c>
      <c r="C28" s="15">
        <f>C26/12/C27*1000</f>
        <v>84369.333333333328</v>
      </c>
      <c r="D28" s="15">
        <f t="shared" ref="D28:E28" si="5">C28</f>
        <v>84369.333333333328</v>
      </c>
      <c r="E28" s="15">
        <f t="shared" si="5"/>
        <v>84369.333333333328</v>
      </c>
    </row>
    <row r="29" spans="1:6">
      <c r="A29" s="5" t="s">
        <v>5</v>
      </c>
      <c r="B29" s="6" t="s">
        <v>2</v>
      </c>
      <c r="C29" s="27">
        <v>9332</v>
      </c>
      <c r="D29" s="27">
        <v>2333</v>
      </c>
      <c r="E29" s="27">
        <v>2333</v>
      </c>
      <c r="F29" s="14"/>
    </row>
    <row r="30" spans="1:6" ht="36.75">
      <c r="A30" s="11" t="s">
        <v>6</v>
      </c>
      <c r="B30" s="6" t="s">
        <v>2</v>
      </c>
      <c r="C30" s="26">
        <v>7287</v>
      </c>
      <c r="D30" s="26">
        <v>4874</v>
      </c>
      <c r="E30" s="26">
        <v>4874</v>
      </c>
    </row>
    <row r="31" spans="1:6">
      <c r="A31" s="11" t="s">
        <v>7</v>
      </c>
      <c r="B31" s="6" t="s">
        <v>2</v>
      </c>
      <c r="C31" s="21">
        <v>0</v>
      </c>
      <c r="D31" s="21">
        <v>0</v>
      </c>
      <c r="E31" s="21">
        <v>0</v>
      </c>
    </row>
    <row r="32" spans="1:6" ht="36.75">
      <c r="A32" s="11" t="s">
        <v>8</v>
      </c>
      <c r="B32" s="6" t="s">
        <v>2</v>
      </c>
      <c r="C32" s="21">
        <v>0</v>
      </c>
      <c r="D32" s="27">
        <v>0</v>
      </c>
      <c r="E32" s="27">
        <v>0</v>
      </c>
    </row>
    <row r="33" spans="1:5" ht="54" customHeight="1">
      <c r="A33" s="11" t="s">
        <v>9</v>
      </c>
      <c r="B33" s="6" t="s">
        <v>2</v>
      </c>
      <c r="C33" s="27">
        <v>7018</v>
      </c>
      <c r="D33" s="21">
        <v>0</v>
      </c>
      <c r="E33" s="21">
        <v>0</v>
      </c>
    </row>
    <row r="34" spans="1:5">
      <c r="A34" s="5" t="s">
        <v>29</v>
      </c>
      <c r="B34" s="7" t="s">
        <v>30</v>
      </c>
      <c r="C34" s="21">
        <v>4161</v>
      </c>
      <c r="D34" s="21">
        <v>0</v>
      </c>
      <c r="E34" s="21">
        <v>0</v>
      </c>
    </row>
    <row r="35" spans="1:5">
      <c r="A35" s="5" t="s">
        <v>31</v>
      </c>
      <c r="B35" s="7" t="s">
        <v>30</v>
      </c>
      <c r="C35" s="21">
        <v>4798</v>
      </c>
      <c r="D35" s="21">
        <v>1200</v>
      </c>
      <c r="E35" s="21">
        <v>1200</v>
      </c>
    </row>
  </sheetData>
  <mergeCells count="6">
    <mergeCell ref="A1:E1"/>
    <mergeCell ref="A2:E2"/>
    <mergeCell ref="A4:E4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мес </vt:lpstr>
      <vt:lpstr>'3 мес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2025-04-30T11:28:54Z</dcterms:modified>
</cp:coreProperties>
</file>